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18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95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76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57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38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19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100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8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62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43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24"/>
  <c r="L196" s="1"/>
  <c r="J13"/>
  <c r="J24" s="1"/>
  <c r="J196" s="1"/>
  <c r="I13"/>
  <c r="I24" s="1"/>
  <c r="I196" s="1"/>
  <c r="H13"/>
  <c r="H24" s="1"/>
  <c r="H196" s="1"/>
  <c r="G13"/>
  <c r="G24" s="1"/>
  <c r="G196" s="1"/>
  <c r="F13"/>
  <c r="F24" s="1"/>
  <c r="F196" s="1"/>
</calcChain>
</file>

<file path=xl/sharedStrings.xml><?xml version="1.0" encoding="utf-8"?>
<sst xmlns="http://schemas.openxmlformats.org/spreadsheetml/2006/main" count="239" uniqueCount="64">
  <si>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</si>
  <si>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</si>
  <si>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</si>
  <si>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</si>
  <si>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</si>
  <si>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</si>
  <si>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</si>
  <si>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</si>
  <si>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</si>
  <si>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</si>
  <si>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</si>
  <si>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</si>
  <si>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</si>
  <si>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</si>
  <si>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</si>
  <si>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</si>
  <si>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</si>
  <si>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</si>
  <si>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</si>
  <si>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</si>
  <si>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</si>
  <si>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</si>
  <si>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</si>
  <si>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</si>
  <si>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</si>
  <si>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</si>
  <si>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</si>
  <si>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</si>
  <si>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</si>
  <si>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</si>
  <si>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</si>
  <si>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</si>
  <si>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</si>
  <si>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</si>
  <si>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</si>
  <si>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</si>
  <si>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</si>
  <si>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</si>
  <si>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пшеничная молочная жидкая</t>
  </si>
  <si>
    <t>Чай  с лимоном</t>
  </si>
  <si>
    <t>Бутерброд с сыром</t>
  </si>
  <si>
    <t>Плоды свежие</t>
  </si>
  <si>
    <t>Котлеты, биточки, шницели</t>
  </si>
  <si>
    <t>Картофельное пюре</t>
  </si>
  <si>
    <t>Хлеб ржаной</t>
  </si>
  <si>
    <t>ПР</t>
  </si>
  <si>
    <t>Омлет с зеленым горошком</t>
  </si>
  <si>
    <t>Чай с сахаром</t>
  </si>
  <si>
    <t>Хлеб пшеничный</t>
  </si>
  <si>
    <t>Макароны с сыром</t>
  </si>
  <si>
    <t>Какао с молоком</t>
  </si>
  <si>
    <t>16.35</t>
  </si>
  <si>
    <t>Салат из свеклы отварной</t>
  </si>
  <si>
    <t>Каша из хлопьев овсяных "Геркулес" вязкая</t>
  </si>
  <si>
    <t>Гуляш из отварной говядины</t>
  </si>
  <si>
    <t>Рис отварной</t>
  </si>
  <si>
    <t>Макаронные изделия отварные</t>
  </si>
  <si>
    <t>Каша пшеничная вязкая</t>
  </si>
  <si>
    <t>Оладьи с яблоками</t>
  </si>
  <si>
    <t>МОУ"Райваттальская СОШ"</t>
  </si>
  <si>
    <t>Котлеты  или биточки рыбные</t>
  </si>
  <si>
    <t>Согласовано</t>
  </si>
  <si>
    <t>директор ОО</t>
  </si>
  <si>
    <t>Корхонен С.Ф.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</si>
</sst>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7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N206" sqref="N20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0" t="s">
        <v>59</v>
      </c>
      <c r="D1" s="51"/>
      <c r="E1" s="51"/>
      <c r="F1" s="56" t="s">
        <v>61</v>
      </c>
      <c r="G1" s="2" t="s">
        <v>16</v>
      </c>
      <c r="H1" s="57" t="s">
        <v>62</v>
      </c>
      <c r="I1" s="52"/>
      <c r="J1" s="52"/>
      <c r="K1" s="52"/>
    </row>
    <row r="2" spans="1:12" ht="18">
      <c r="A2" s="34" t="s">
        <v>6</v>
      </c>
      <c r="C2" s="2"/>
      <c r="G2" s="2" t="s">
        <v>17</v>
      </c>
      <c r="H2" s="57" t="s">
        <v>63</v>
      </c>
      <c r="I2" s="52"/>
      <c r="J2" s="52"/>
      <c r="K2" s="52"/>
    </row>
    <row r="3" spans="1:12" ht="17.25" customHeight="1">
      <c r="A3" s="4" t="s">
        <v>8</v>
      </c>
      <c r="C3" s="2"/>
      <c r="D3" s="3"/>
      <c r="E3" s="37" t="s">
        <v>9</v>
      </c>
      <c r="G3" s="2" t="s">
        <v>18</v>
      </c>
      <c r="H3" s="47">
        <v>31</v>
      </c>
      <c r="I3" s="47">
        <v>8</v>
      </c>
      <c r="J3" s="48">
        <v>2023</v>
      </c>
      <c r="K3" s="49"/>
    </row>
    <row r="4" spans="1:12">
      <c r="C4" s="2"/>
      <c r="D4" s="4"/>
      <c r="H4" s="46" t="s">
        <v>35</v>
      </c>
      <c r="I4" s="46" t="s">
        <v>36</v>
      </c>
      <c r="J4" s="46" t="s">
        <v>37</v>
      </c>
    </row>
    <row r="5" spans="1:12" ht="33.75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33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34</v>
      </c>
    </row>
    <row r="6" spans="1:12" ht="15">
      <c r="A6" s="19">
        <v>1</v>
      </c>
      <c r="B6" s="20">
        <v>1</v>
      </c>
      <c r="C6" s="21" t="s">
        <v>19</v>
      </c>
      <c r="D6" s="5" t="s">
        <v>20</v>
      </c>
      <c r="E6" s="38" t="s">
        <v>38</v>
      </c>
      <c r="F6" s="39">
        <v>200</v>
      </c>
      <c r="G6" s="39">
        <v>7.8</v>
      </c>
      <c r="H6" s="39">
        <v>9.4600000000000009</v>
      </c>
      <c r="I6" s="39">
        <v>35.799999999999997</v>
      </c>
      <c r="J6" s="39">
        <v>283.60000000000002</v>
      </c>
      <c r="K6" s="40">
        <v>184</v>
      </c>
      <c r="L6" s="39"/>
    </row>
    <row r="7" spans="1:12" ht="15">
      <c r="A7" s="22"/>
      <c r="B7" s="14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2"/>
      <c r="B8" s="14"/>
      <c r="C8" s="11"/>
      <c r="D8" s="7" t="s">
        <v>21</v>
      </c>
      <c r="E8" s="41" t="s">
        <v>39</v>
      </c>
      <c r="F8" s="42">
        <v>200</v>
      </c>
      <c r="G8" s="42">
        <v>0.1</v>
      </c>
      <c r="H8" s="42">
        <v>0</v>
      </c>
      <c r="I8" s="42">
        <v>15.2</v>
      </c>
      <c r="J8" s="42">
        <v>61</v>
      </c>
      <c r="K8" s="43">
        <v>431</v>
      </c>
      <c r="L8" s="42"/>
    </row>
    <row r="9" spans="1:12" ht="15">
      <c r="A9" s="22"/>
      <c r="B9" s="14"/>
      <c r="C9" s="11"/>
      <c r="D9" s="7" t="s">
        <v>22</v>
      </c>
      <c r="E9" s="41" t="s">
        <v>40</v>
      </c>
      <c r="F9" s="42">
        <v>40</v>
      </c>
      <c r="G9" s="42">
        <v>5.21</v>
      </c>
      <c r="H9" s="42">
        <v>7.39</v>
      </c>
      <c r="I9" s="42">
        <v>7.7</v>
      </c>
      <c r="J9" s="42">
        <v>119</v>
      </c>
      <c r="K9" s="43">
        <v>3</v>
      </c>
      <c r="L9" s="42"/>
    </row>
    <row r="10" spans="1:12" ht="15">
      <c r="A10" s="22"/>
      <c r="B10" s="14"/>
      <c r="C10" s="11"/>
      <c r="D10" s="7" t="s">
        <v>23</v>
      </c>
      <c r="E10" s="41" t="s">
        <v>41</v>
      </c>
      <c r="F10" s="42">
        <v>100</v>
      </c>
      <c r="G10" s="42">
        <v>0.4</v>
      </c>
      <c r="H10" s="42">
        <v>0.4</v>
      </c>
      <c r="I10" s="42">
        <v>9.8000000000000007</v>
      </c>
      <c r="J10" s="42">
        <v>47</v>
      </c>
      <c r="K10" s="43">
        <v>3</v>
      </c>
      <c r="L10" s="42"/>
    </row>
    <row r="11" spans="1:12" ht="15">
      <c r="A11" s="22"/>
      <c r="B11" s="14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2"/>
      <c r="B12" s="14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3"/>
      <c r="B13" s="16"/>
      <c r="C13" s="8"/>
      <c r="D13" s="17" t="s">
        <v>32</v>
      </c>
      <c r="E13" s="9"/>
      <c r="F13" s="18">
        <f>SUM(F6:F12)</f>
        <v>540</v>
      </c>
      <c r="G13" s="18">
        <f t="shared" ref="G13:J13" si="0">SUM(G6:G12)</f>
        <v>13.51</v>
      </c>
      <c r="H13" s="18">
        <f t="shared" si="0"/>
        <v>17.25</v>
      </c>
      <c r="I13" s="18">
        <f t="shared" si="0"/>
        <v>68.5</v>
      </c>
      <c r="J13" s="18">
        <f t="shared" si="0"/>
        <v>510.6</v>
      </c>
      <c r="K13" s="24"/>
      <c r="L13" s="18">
        <v>95</v>
      </c>
    </row>
    <row r="14" spans="1:12" ht="15">
      <c r="A14" s="25">
        <f>A6</f>
        <v>1</v>
      </c>
      <c r="B14" s="12">
        <f>B6</f>
        <v>1</v>
      </c>
      <c r="C14" s="10" t="s">
        <v>24</v>
      </c>
      <c r="D14" s="7" t="s">
        <v>25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2"/>
      <c r="B15" s="14"/>
      <c r="C15" s="11"/>
      <c r="D15" s="7" t="s">
        <v>26</v>
      </c>
      <c r="E15" s="41"/>
      <c r="F15" s="42"/>
      <c r="G15" s="42"/>
      <c r="H15" s="42"/>
      <c r="I15" s="42"/>
      <c r="J15" s="42"/>
      <c r="K15" s="43"/>
      <c r="L15" s="42"/>
    </row>
    <row r="16" spans="1:12" ht="15">
      <c r="A16" s="22"/>
      <c r="B16" s="14"/>
      <c r="C16" s="11"/>
      <c r="D16" s="7" t="s">
        <v>27</v>
      </c>
      <c r="E16" s="41"/>
      <c r="F16" s="42"/>
      <c r="G16" s="42"/>
      <c r="H16" s="42"/>
      <c r="I16" s="42"/>
      <c r="J16" s="42"/>
      <c r="K16" s="43"/>
      <c r="L16" s="42"/>
    </row>
    <row r="17" spans="1:12" ht="15">
      <c r="A17" s="22"/>
      <c r="B17" s="14"/>
      <c r="C17" s="11"/>
      <c r="D17" s="7" t="s">
        <v>28</v>
      </c>
      <c r="E17" s="41"/>
      <c r="F17" s="42"/>
      <c r="G17" s="42"/>
      <c r="H17" s="42"/>
      <c r="I17" s="42"/>
      <c r="J17" s="42"/>
      <c r="K17" s="43"/>
      <c r="L17" s="42"/>
    </row>
    <row r="18" spans="1:12" ht="15">
      <c r="A18" s="22"/>
      <c r="B18" s="14"/>
      <c r="C18" s="11"/>
      <c r="D18" s="7" t="s">
        <v>29</v>
      </c>
      <c r="E18" s="41"/>
      <c r="F18" s="42"/>
      <c r="G18" s="42"/>
      <c r="H18" s="42"/>
      <c r="I18" s="42"/>
      <c r="J18" s="42"/>
      <c r="K18" s="43"/>
      <c r="L18" s="42"/>
    </row>
    <row r="19" spans="1:12" ht="15">
      <c r="A19" s="22"/>
      <c r="B19" s="14"/>
      <c r="C19" s="11"/>
      <c r="D19" s="7" t="s">
        <v>30</v>
      </c>
      <c r="E19" s="41"/>
      <c r="F19" s="42"/>
      <c r="G19" s="42"/>
      <c r="H19" s="42"/>
      <c r="I19" s="42"/>
      <c r="J19" s="42"/>
      <c r="K19" s="43"/>
      <c r="L19" s="42"/>
    </row>
    <row r="20" spans="1:12" ht="15">
      <c r="A20" s="22"/>
      <c r="B20" s="14"/>
      <c r="C20" s="11"/>
      <c r="D20" s="7" t="s">
        <v>31</v>
      </c>
      <c r="E20" s="41"/>
      <c r="F20" s="42"/>
      <c r="G20" s="42"/>
      <c r="H20" s="42"/>
      <c r="I20" s="42"/>
      <c r="J20" s="42"/>
      <c r="K20" s="43"/>
      <c r="L20" s="42"/>
    </row>
    <row r="21" spans="1:12" ht="15">
      <c r="A21" s="22"/>
      <c r="B21" s="14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>
      <c r="A22" s="22"/>
      <c r="B22" s="14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3"/>
      <c r="B23" s="16"/>
      <c r="C23" s="8"/>
      <c r="D23" s="17" t="s">
        <v>32</v>
      </c>
      <c r="E23" s="9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">
      <c r="A24" s="28">
        <f>A6</f>
        <v>1</v>
      </c>
      <c r="B24" s="29">
        <f>B6</f>
        <v>1</v>
      </c>
      <c r="C24" s="53" t="s">
        <v>4</v>
      </c>
      <c r="D24" s="54"/>
      <c r="E24" s="30"/>
      <c r="F24" s="31">
        <f>F13+F23</f>
        <v>540</v>
      </c>
      <c r="G24" s="31">
        <f t="shared" ref="G24:J24" si="3">G13+G23</f>
        <v>13.51</v>
      </c>
      <c r="H24" s="31">
        <f t="shared" si="3"/>
        <v>17.25</v>
      </c>
      <c r="I24" s="31">
        <f t="shared" si="3"/>
        <v>68.5</v>
      </c>
      <c r="J24" s="31">
        <f t="shared" si="3"/>
        <v>510.6</v>
      </c>
      <c r="K24" s="31"/>
      <c r="L24" s="31">
        <f t="shared" ref="L24" si="4">L13+L23</f>
        <v>95</v>
      </c>
    </row>
    <row r="25" spans="1:12" ht="15">
      <c r="A25" s="13">
        <v>1</v>
      </c>
      <c r="B25" s="14">
        <v>2</v>
      </c>
      <c r="C25" s="21" t="s">
        <v>19</v>
      </c>
      <c r="D25" s="5" t="s">
        <v>20</v>
      </c>
      <c r="E25" s="38" t="s">
        <v>42</v>
      </c>
      <c r="F25" s="39">
        <v>90</v>
      </c>
      <c r="G25" s="39">
        <v>16.02</v>
      </c>
      <c r="H25" s="39">
        <v>15.75</v>
      </c>
      <c r="I25" s="39">
        <v>12.87</v>
      </c>
      <c r="J25" s="39">
        <v>257.39999999999998</v>
      </c>
      <c r="K25" s="40">
        <v>272</v>
      </c>
      <c r="L25" s="39"/>
    </row>
    <row r="26" spans="1:12" ht="15">
      <c r="A26" s="13"/>
      <c r="B26" s="14"/>
      <c r="C26" s="11"/>
      <c r="D26" s="7" t="s">
        <v>28</v>
      </c>
      <c r="E26" s="41" t="s">
        <v>43</v>
      </c>
      <c r="F26" s="42">
        <v>150</v>
      </c>
      <c r="G26" s="42">
        <v>3.15</v>
      </c>
      <c r="H26" s="42">
        <v>6.6</v>
      </c>
      <c r="I26" s="42">
        <v>16.350000000000001</v>
      </c>
      <c r="J26" s="42">
        <v>138</v>
      </c>
      <c r="K26" s="43">
        <v>429</v>
      </c>
      <c r="L26" s="42"/>
    </row>
    <row r="27" spans="1:12" ht="15">
      <c r="A27" s="13"/>
      <c r="B27" s="14"/>
      <c r="C27" s="11"/>
      <c r="D27" s="7" t="s">
        <v>21</v>
      </c>
      <c r="E27" s="41" t="s">
        <v>39</v>
      </c>
      <c r="F27" s="42">
        <v>200</v>
      </c>
      <c r="G27" s="42">
        <v>0.1</v>
      </c>
      <c r="H27" s="42">
        <v>0</v>
      </c>
      <c r="I27" s="42">
        <v>15.2</v>
      </c>
      <c r="J27" s="42">
        <v>61</v>
      </c>
      <c r="K27" s="43">
        <v>431</v>
      </c>
      <c r="L27" s="42"/>
    </row>
    <row r="28" spans="1:12" ht="15">
      <c r="A28" s="13"/>
      <c r="B28" s="14"/>
      <c r="C28" s="11"/>
      <c r="D28" s="7" t="s">
        <v>22</v>
      </c>
      <c r="E28" s="41" t="s">
        <v>44</v>
      </c>
      <c r="F28" s="42">
        <v>40</v>
      </c>
      <c r="G28" s="42">
        <v>2.64</v>
      </c>
      <c r="H28" s="42">
        <v>0.48</v>
      </c>
      <c r="I28" s="42">
        <v>13.36</v>
      </c>
      <c r="J28" s="42">
        <v>69.599999999999994</v>
      </c>
      <c r="K28" s="43" t="s">
        <v>45</v>
      </c>
      <c r="L28" s="42"/>
    </row>
    <row r="29" spans="1:12" ht="15">
      <c r="A29" s="13"/>
      <c r="B29" s="14"/>
      <c r="C29" s="11"/>
      <c r="D29" s="7" t="s">
        <v>23</v>
      </c>
      <c r="E29" s="41" t="s">
        <v>41</v>
      </c>
      <c r="F29" s="42">
        <v>100</v>
      </c>
      <c r="G29" s="42">
        <v>0.4</v>
      </c>
      <c r="H29" s="42">
        <v>0.4</v>
      </c>
      <c r="I29" s="42">
        <v>9.8000000000000007</v>
      </c>
      <c r="J29" s="42">
        <v>47</v>
      </c>
      <c r="K29" s="43">
        <v>3</v>
      </c>
      <c r="L29" s="42"/>
    </row>
    <row r="30" spans="1:12" ht="15">
      <c r="A30" s="13"/>
      <c r="B30" s="14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3"/>
      <c r="B31" s="14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5"/>
      <c r="B32" s="16"/>
      <c r="C32" s="8"/>
      <c r="D32" s="17" t="s">
        <v>32</v>
      </c>
      <c r="E32" s="9"/>
      <c r="F32" s="18">
        <f>SUM(F25:F31)</f>
        <v>580</v>
      </c>
      <c r="G32" s="18">
        <f t="shared" ref="G32" si="5">SUM(G25:G31)</f>
        <v>22.31</v>
      </c>
      <c r="H32" s="18">
        <f t="shared" ref="H32" si="6">SUM(H25:H31)</f>
        <v>23.23</v>
      </c>
      <c r="I32" s="18">
        <f t="shared" ref="I32" si="7">SUM(I25:I31)</f>
        <v>67.58</v>
      </c>
      <c r="J32" s="18">
        <f t="shared" ref="J32" si="8">SUM(J25:J31)</f>
        <v>573</v>
      </c>
      <c r="K32" s="24"/>
      <c r="L32" s="18">
        <v>95</v>
      </c>
    </row>
    <row r="33" spans="1:12" ht="15">
      <c r="A33" s="12">
        <f>A25</f>
        <v>1</v>
      </c>
      <c r="B33" s="12">
        <f>B25</f>
        <v>2</v>
      </c>
      <c r="C33" s="10" t="s">
        <v>24</v>
      </c>
      <c r="D33" s="7" t="s">
        <v>25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3"/>
      <c r="B34" s="14"/>
      <c r="C34" s="11"/>
      <c r="D34" s="7" t="s">
        <v>26</v>
      </c>
      <c r="E34" s="41"/>
      <c r="F34" s="42"/>
      <c r="G34" s="42"/>
      <c r="H34" s="42"/>
      <c r="I34" s="42"/>
      <c r="J34" s="42"/>
      <c r="K34" s="43"/>
      <c r="L34" s="42"/>
    </row>
    <row r="35" spans="1:12" ht="15">
      <c r="A35" s="13"/>
      <c r="B35" s="14"/>
      <c r="C35" s="11"/>
      <c r="D35" s="7" t="s">
        <v>27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3"/>
      <c r="B36" s="14"/>
      <c r="C36" s="11"/>
      <c r="D36" s="7" t="s">
        <v>28</v>
      </c>
      <c r="E36" s="41"/>
      <c r="F36" s="42"/>
      <c r="G36" s="42"/>
      <c r="H36" s="42"/>
      <c r="I36" s="42"/>
      <c r="J36" s="42"/>
      <c r="K36" s="43"/>
      <c r="L36" s="42"/>
    </row>
    <row r="37" spans="1:12" ht="15">
      <c r="A37" s="13"/>
      <c r="B37" s="14"/>
      <c r="C37" s="11"/>
      <c r="D37" s="7" t="s">
        <v>29</v>
      </c>
      <c r="E37" s="41"/>
      <c r="F37" s="42"/>
      <c r="G37" s="42"/>
      <c r="H37" s="42"/>
      <c r="I37" s="42"/>
      <c r="J37" s="42"/>
      <c r="K37" s="43"/>
      <c r="L37" s="42"/>
    </row>
    <row r="38" spans="1:12" ht="15">
      <c r="A38" s="13"/>
      <c r="B38" s="14"/>
      <c r="C38" s="11"/>
      <c r="D38" s="7" t="s">
        <v>30</v>
      </c>
      <c r="E38" s="41"/>
      <c r="F38" s="42"/>
      <c r="G38" s="42"/>
      <c r="H38" s="42"/>
      <c r="I38" s="42"/>
      <c r="J38" s="42"/>
      <c r="K38" s="43"/>
      <c r="L38" s="42"/>
    </row>
    <row r="39" spans="1:12" ht="15">
      <c r="A39" s="13"/>
      <c r="B39" s="14"/>
      <c r="C39" s="11"/>
      <c r="D39" s="7" t="s">
        <v>31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3"/>
      <c r="B40" s="14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3"/>
      <c r="B41" s="14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5"/>
      <c r="B42" s="16"/>
      <c r="C42" s="8"/>
      <c r="D42" s="17" t="s">
        <v>32</v>
      </c>
      <c r="E42" s="9"/>
      <c r="F42" s="18">
        <f>SUM(F33:F41)</f>
        <v>0</v>
      </c>
      <c r="G42" s="18">
        <f t="shared" ref="G42" si="9">SUM(G33:G41)</f>
        <v>0</v>
      </c>
      <c r="H42" s="18">
        <f t="shared" ref="H42" si="10">SUM(H33:H41)</f>
        <v>0</v>
      </c>
      <c r="I42" s="18">
        <f t="shared" ref="I42" si="11">SUM(I33:I41)</f>
        <v>0</v>
      </c>
      <c r="J42" s="18">
        <f t="shared" ref="J42:L42" si="12">SUM(J33:J41)</f>
        <v>0</v>
      </c>
      <c r="K42" s="24"/>
      <c r="L42" s="18">
        <f t="shared" si="12"/>
        <v>0</v>
      </c>
    </row>
    <row r="43" spans="1:12" ht="15.75" customHeight="1">
      <c r="A43" s="32">
        <f>A25</f>
        <v>1</v>
      </c>
      <c r="B43" s="32">
        <f>B25</f>
        <v>2</v>
      </c>
      <c r="C43" s="53" t="s">
        <v>4</v>
      </c>
      <c r="D43" s="54"/>
      <c r="E43" s="30"/>
      <c r="F43" s="31">
        <f>F32+F42</f>
        <v>580</v>
      </c>
      <c r="G43" s="31">
        <f t="shared" ref="G43" si="13">G32+G42</f>
        <v>22.31</v>
      </c>
      <c r="H43" s="31">
        <f t="shared" ref="H43" si="14">H32+H42</f>
        <v>23.23</v>
      </c>
      <c r="I43" s="31">
        <f t="shared" ref="I43" si="15">I32+I42</f>
        <v>67.58</v>
      </c>
      <c r="J43" s="31">
        <f t="shared" ref="J43:L43" si="16">J32+J42</f>
        <v>573</v>
      </c>
      <c r="K43" s="31"/>
      <c r="L43" s="31">
        <f t="shared" si="16"/>
        <v>95</v>
      </c>
    </row>
    <row r="44" spans="1:12" ht="15">
      <c r="A44" s="19">
        <v>1</v>
      </c>
      <c r="B44" s="20">
        <v>3</v>
      </c>
      <c r="C44" s="21" t="s">
        <v>19</v>
      </c>
      <c r="D44" s="5" t="s">
        <v>20</v>
      </c>
      <c r="E44" s="38" t="s">
        <v>46</v>
      </c>
      <c r="F44" s="39">
        <v>200</v>
      </c>
      <c r="G44" s="39">
        <v>14.01</v>
      </c>
      <c r="H44" s="39">
        <v>16.53</v>
      </c>
      <c r="I44" s="39">
        <v>7.56</v>
      </c>
      <c r="J44" s="39">
        <v>285.2</v>
      </c>
      <c r="K44" s="40">
        <v>214</v>
      </c>
      <c r="L44" s="39"/>
    </row>
    <row r="45" spans="1:12" ht="15">
      <c r="A45" s="22"/>
      <c r="B45" s="14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>
      <c r="A46" s="22"/>
      <c r="B46" s="14"/>
      <c r="C46" s="11"/>
      <c r="D46" s="7" t="s">
        <v>21</v>
      </c>
      <c r="E46" s="41" t="s">
        <v>47</v>
      </c>
      <c r="F46" s="42">
        <v>200</v>
      </c>
      <c r="G46" s="42">
        <v>0.1</v>
      </c>
      <c r="H46" s="42">
        <v>0</v>
      </c>
      <c r="I46" s="42">
        <v>15</v>
      </c>
      <c r="J46" s="42">
        <v>60</v>
      </c>
      <c r="K46" s="43">
        <v>430</v>
      </c>
      <c r="L46" s="42"/>
    </row>
    <row r="47" spans="1:12" ht="15">
      <c r="A47" s="22"/>
      <c r="B47" s="14"/>
      <c r="C47" s="11"/>
      <c r="D47" s="7" t="s">
        <v>22</v>
      </c>
      <c r="E47" s="41" t="s">
        <v>48</v>
      </c>
      <c r="F47" s="42">
        <v>40</v>
      </c>
      <c r="G47" s="42">
        <v>3.04</v>
      </c>
      <c r="H47" s="42">
        <v>0.32</v>
      </c>
      <c r="I47" s="42">
        <v>19.68</v>
      </c>
      <c r="J47" s="42">
        <v>94</v>
      </c>
      <c r="K47" s="43" t="s">
        <v>45</v>
      </c>
      <c r="L47" s="42"/>
    </row>
    <row r="48" spans="1:12" ht="15">
      <c r="A48" s="22"/>
      <c r="B48" s="14"/>
      <c r="C48" s="11"/>
      <c r="D48" s="7" t="s">
        <v>23</v>
      </c>
      <c r="E48" s="41" t="s">
        <v>41</v>
      </c>
      <c r="F48" s="42">
        <v>100</v>
      </c>
      <c r="G48" s="42">
        <v>0.4</v>
      </c>
      <c r="H48" s="42">
        <v>0.4</v>
      </c>
      <c r="I48" s="42">
        <v>9.8000000000000007</v>
      </c>
      <c r="J48" s="42">
        <v>61</v>
      </c>
      <c r="K48" s="43">
        <v>3</v>
      </c>
      <c r="L48" s="42"/>
    </row>
    <row r="49" spans="1:12" ht="15">
      <c r="A49" s="22"/>
      <c r="B49" s="14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2"/>
      <c r="B50" s="14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3"/>
      <c r="B51" s="16"/>
      <c r="C51" s="8"/>
      <c r="D51" s="17" t="s">
        <v>32</v>
      </c>
      <c r="E51" s="9"/>
      <c r="F51" s="18">
        <f>SUM(F44:F50)</f>
        <v>540</v>
      </c>
      <c r="G51" s="18">
        <f t="shared" ref="G51" si="17">SUM(G44:G50)</f>
        <v>17.549999999999997</v>
      </c>
      <c r="H51" s="18">
        <f t="shared" ref="H51" si="18">SUM(H44:H50)</f>
        <v>17.25</v>
      </c>
      <c r="I51" s="18">
        <f t="shared" ref="I51" si="19">SUM(I44:I50)</f>
        <v>52.039999999999992</v>
      </c>
      <c r="J51" s="18">
        <f t="shared" ref="J51" si="20">SUM(J44:J50)</f>
        <v>500.2</v>
      </c>
      <c r="K51" s="24"/>
      <c r="L51" s="18">
        <v>95</v>
      </c>
    </row>
    <row r="52" spans="1:12" ht="15">
      <c r="A52" s="25">
        <f>A44</f>
        <v>1</v>
      </c>
      <c r="B52" s="12">
        <f>B44</f>
        <v>3</v>
      </c>
      <c r="C52" s="10" t="s">
        <v>24</v>
      </c>
      <c r="D52" s="7" t="s">
        <v>25</v>
      </c>
      <c r="E52" s="41"/>
      <c r="F52" s="42"/>
      <c r="G52" s="42"/>
      <c r="H52" s="42"/>
      <c r="I52" s="42"/>
      <c r="J52" s="42"/>
      <c r="K52" s="43"/>
      <c r="L52" s="42"/>
    </row>
    <row r="53" spans="1:12" ht="15">
      <c r="A53" s="22"/>
      <c r="B53" s="14"/>
      <c r="C53" s="11"/>
      <c r="D53" s="7" t="s">
        <v>26</v>
      </c>
      <c r="E53" s="41"/>
      <c r="F53" s="42"/>
      <c r="G53" s="42"/>
      <c r="H53" s="42"/>
      <c r="I53" s="42"/>
      <c r="J53" s="42"/>
      <c r="K53" s="43"/>
      <c r="L53" s="42"/>
    </row>
    <row r="54" spans="1:12" ht="15">
      <c r="A54" s="22"/>
      <c r="B54" s="14"/>
      <c r="C54" s="11"/>
      <c r="D54" s="7" t="s">
        <v>27</v>
      </c>
      <c r="E54" s="41"/>
      <c r="F54" s="42"/>
      <c r="G54" s="42"/>
      <c r="H54" s="42"/>
      <c r="I54" s="42"/>
      <c r="J54" s="42"/>
      <c r="K54" s="43"/>
      <c r="L54" s="42"/>
    </row>
    <row r="55" spans="1:12" ht="15">
      <c r="A55" s="22"/>
      <c r="B55" s="14"/>
      <c r="C55" s="11"/>
      <c r="D55" s="7" t="s">
        <v>28</v>
      </c>
      <c r="E55" s="41"/>
      <c r="F55" s="42"/>
      <c r="G55" s="42"/>
      <c r="H55" s="42"/>
      <c r="I55" s="42"/>
      <c r="J55" s="42"/>
      <c r="K55" s="43"/>
      <c r="L55" s="42"/>
    </row>
    <row r="56" spans="1:12" ht="15">
      <c r="A56" s="22"/>
      <c r="B56" s="14"/>
      <c r="C56" s="11"/>
      <c r="D56" s="7" t="s">
        <v>29</v>
      </c>
      <c r="E56" s="41"/>
      <c r="F56" s="42"/>
      <c r="G56" s="42"/>
      <c r="H56" s="42"/>
      <c r="I56" s="42"/>
      <c r="J56" s="42"/>
      <c r="K56" s="43"/>
      <c r="L56" s="42"/>
    </row>
    <row r="57" spans="1:12" ht="15">
      <c r="A57" s="22"/>
      <c r="B57" s="14"/>
      <c r="C57" s="11"/>
      <c r="D57" s="7" t="s">
        <v>30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2"/>
      <c r="B58" s="14"/>
      <c r="C58" s="11"/>
      <c r="D58" s="7" t="s">
        <v>31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2"/>
      <c r="B59" s="14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2"/>
      <c r="B60" s="14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3"/>
      <c r="B61" s="16"/>
      <c r="C61" s="8"/>
      <c r="D61" s="17" t="s">
        <v>32</v>
      </c>
      <c r="E61" s="9"/>
      <c r="F61" s="18">
        <f>SUM(F52:F60)</f>
        <v>0</v>
      </c>
      <c r="G61" s="18">
        <f t="shared" ref="G61" si="21">SUM(G52:G60)</f>
        <v>0</v>
      </c>
      <c r="H61" s="18">
        <f t="shared" ref="H61" si="22">SUM(H52:H60)</f>
        <v>0</v>
      </c>
      <c r="I61" s="18">
        <f t="shared" ref="I61" si="23">SUM(I52:I60)</f>
        <v>0</v>
      </c>
      <c r="J61" s="18">
        <f t="shared" ref="J61:L61" si="24">SUM(J52:J60)</f>
        <v>0</v>
      </c>
      <c r="K61" s="24"/>
      <c r="L61" s="18">
        <f t="shared" si="24"/>
        <v>0</v>
      </c>
    </row>
    <row r="62" spans="1:12" ht="15.75" customHeight="1">
      <c r="A62" s="28">
        <f>A44</f>
        <v>1</v>
      </c>
      <c r="B62" s="29">
        <f>B44</f>
        <v>3</v>
      </c>
      <c r="C62" s="53" t="s">
        <v>4</v>
      </c>
      <c r="D62" s="54"/>
      <c r="E62" s="30"/>
      <c r="F62" s="31">
        <f>F51+F61</f>
        <v>540</v>
      </c>
      <c r="G62" s="31">
        <f t="shared" ref="G62" si="25">G51+G61</f>
        <v>17.549999999999997</v>
      </c>
      <c r="H62" s="31">
        <f t="shared" ref="H62" si="26">H51+H61</f>
        <v>17.25</v>
      </c>
      <c r="I62" s="31">
        <f t="shared" ref="I62" si="27">I51+I61</f>
        <v>52.039999999999992</v>
      </c>
      <c r="J62" s="31">
        <f t="shared" ref="J62:L62" si="28">J51+J61</f>
        <v>500.2</v>
      </c>
      <c r="K62" s="31"/>
      <c r="L62" s="31">
        <f t="shared" si="28"/>
        <v>95</v>
      </c>
    </row>
    <row r="63" spans="1:12" ht="15">
      <c r="A63" s="19">
        <v>1</v>
      </c>
      <c r="B63" s="20">
        <v>4</v>
      </c>
      <c r="C63" s="21" t="s">
        <v>19</v>
      </c>
      <c r="D63" s="5" t="s">
        <v>20</v>
      </c>
      <c r="E63" s="38" t="s">
        <v>49</v>
      </c>
      <c r="F63" s="39">
        <v>200</v>
      </c>
      <c r="G63" s="39">
        <v>12.19</v>
      </c>
      <c r="H63" s="39">
        <v>14.33</v>
      </c>
      <c r="I63" s="39">
        <v>30.71</v>
      </c>
      <c r="J63" s="39">
        <v>300.57</v>
      </c>
      <c r="K63" s="40">
        <v>210</v>
      </c>
      <c r="L63" s="39"/>
    </row>
    <row r="64" spans="1:12" ht="15">
      <c r="A64" s="22"/>
      <c r="B64" s="14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2"/>
      <c r="B65" s="14"/>
      <c r="C65" s="11"/>
      <c r="D65" s="7" t="s">
        <v>21</v>
      </c>
      <c r="E65" s="41" t="s">
        <v>50</v>
      </c>
      <c r="F65" s="42">
        <v>200</v>
      </c>
      <c r="G65" s="42">
        <v>4.5999999999999996</v>
      </c>
      <c r="H65" s="42">
        <v>3.93</v>
      </c>
      <c r="I65" s="42">
        <v>25.95</v>
      </c>
      <c r="J65" s="42">
        <v>153.91999999999999</v>
      </c>
      <c r="K65" s="43">
        <v>496</v>
      </c>
      <c r="L65" s="42"/>
    </row>
    <row r="66" spans="1:12" ht="15">
      <c r="A66" s="22"/>
      <c r="B66" s="14"/>
      <c r="C66" s="11"/>
      <c r="D66" s="7" t="s">
        <v>22</v>
      </c>
      <c r="E66" s="41" t="s">
        <v>48</v>
      </c>
      <c r="F66" s="42">
        <v>40</v>
      </c>
      <c r="G66" s="42">
        <v>3.04</v>
      </c>
      <c r="H66" s="42">
        <v>0.32</v>
      </c>
      <c r="I66" s="42">
        <v>19.68</v>
      </c>
      <c r="J66" s="42">
        <v>94</v>
      </c>
      <c r="K66" s="43" t="s">
        <v>45</v>
      </c>
      <c r="L66" s="42"/>
    </row>
    <row r="67" spans="1:12" ht="15">
      <c r="A67" s="22"/>
      <c r="B67" s="14"/>
      <c r="C67" s="11"/>
      <c r="D67" s="7" t="s">
        <v>23</v>
      </c>
      <c r="E67" s="41" t="s">
        <v>41</v>
      </c>
      <c r="F67" s="42">
        <v>100</v>
      </c>
      <c r="G67" s="42">
        <v>0.4</v>
      </c>
      <c r="H67" s="42">
        <v>0.4</v>
      </c>
      <c r="I67" s="42">
        <v>9.8000000000000007</v>
      </c>
      <c r="J67" s="42">
        <v>61</v>
      </c>
      <c r="K67" s="43">
        <v>3</v>
      </c>
      <c r="L67" s="42"/>
    </row>
    <row r="68" spans="1:12" ht="15">
      <c r="A68" s="22"/>
      <c r="B68" s="14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2"/>
      <c r="B69" s="14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3"/>
      <c r="B70" s="16"/>
      <c r="C70" s="8"/>
      <c r="D70" s="17" t="s">
        <v>32</v>
      </c>
      <c r="E70" s="9"/>
      <c r="F70" s="18">
        <f>SUM(F63:F69)</f>
        <v>540</v>
      </c>
      <c r="G70" s="18">
        <f t="shared" ref="G70" si="29">SUM(G63:G69)</f>
        <v>20.229999999999997</v>
      </c>
      <c r="H70" s="18">
        <f t="shared" ref="H70" si="30">SUM(H63:H69)</f>
        <v>18.98</v>
      </c>
      <c r="I70" s="18">
        <f t="shared" ref="I70" si="31">SUM(I63:I69)</f>
        <v>86.14</v>
      </c>
      <c r="J70" s="18">
        <f t="shared" ref="J70" si="32">SUM(J63:J69)</f>
        <v>609.49</v>
      </c>
      <c r="K70" s="24"/>
      <c r="L70" s="18">
        <v>95</v>
      </c>
    </row>
    <row r="71" spans="1:12" ht="15">
      <c r="A71" s="25">
        <f>A63</f>
        <v>1</v>
      </c>
      <c r="B71" s="12">
        <f>B63</f>
        <v>4</v>
      </c>
      <c r="C71" s="10" t="s">
        <v>24</v>
      </c>
      <c r="D71" s="7" t="s">
        <v>25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2"/>
      <c r="B72" s="14"/>
      <c r="C72" s="11"/>
      <c r="D72" s="7" t="s">
        <v>26</v>
      </c>
      <c r="E72" s="41"/>
      <c r="F72" s="42"/>
      <c r="G72" s="42"/>
      <c r="H72" s="42"/>
      <c r="I72" s="42"/>
      <c r="J72" s="42"/>
      <c r="K72" s="43"/>
      <c r="L72" s="42"/>
    </row>
    <row r="73" spans="1:12" ht="15">
      <c r="A73" s="22"/>
      <c r="B73" s="14"/>
      <c r="C73" s="11"/>
      <c r="D73" s="7" t="s">
        <v>27</v>
      </c>
      <c r="E73" s="41"/>
      <c r="F73" s="42"/>
      <c r="G73" s="42"/>
      <c r="H73" s="42"/>
      <c r="I73" s="42"/>
      <c r="J73" s="42"/>
      <c r="K73" s="43"/>
      <c r="L73" s="42"/>
    </row>
    <row r="74" spans="1:12" ht="15">
      <c r="A74" s="22"/>
      <c r="B74" s="14"/>
      <c r="C74" s="11"/>
      <c r="D74" s="7" t="s">
        <v>28</v>
      </c>
      <c r="E74" s="41"/>
      <c r="F74" s="42"/>
      <c r="G74" s="42"/>
      <c r="H74" s="42"/>
      <c r="I74" s="42"/>
      <c r="J74" s="42"/>
      <c r="K74" s="43"/>
      <c r="L74" s="42"/>
    </row>
    <row r="75" spans="1:12" ht="15">
      <c r="A75" s="22"/>
      <c r="B75" s="14"/>
      <c r="C75" s="11"/>
      <c r="D75" s="7" t="s">
        <v>29</v>
      </c>
      <c r="E75" s="41"/>
      <c r="F75" s="42"/>
      <c r="G75" s="42"/>
      <c r="H75" s="42"/>
      <c r="I75" s="42"/>
      <c r="J75" s="42"/>
      <c r="K75" s="43"/>
      <c r="L75" s="42"/>
    </row>
    <row r="76" spans="1:12" ht="15">
      <c r="A76" s="22"/>
      <c r="B76" s="14"/>
      <c r="C76" s="11"/>
      <c r="D76" s="7" t="s">
        <v>30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2"/>
      <c r="B77" s="14"/>
      <c r="C77" s="11"/>
      <c r="D77" s="7" t="s">
        <v>31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2"/>
      <c r="B78" s="14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2"/>
      <c r="B79" s="14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3"/>
      <c r="B80" s="16"/>
      <c r="C80" s="8"/>
      <c r="D80" s="17" t="s">
        <v>32</v>
      </c>
      <c r="E80" s="9"/>
      <c r="F80" s="18">
        <f>SUM(F71:F79)</f>
        <v>0</v>
      </c>
      <c r="G80" s="18">
        <f t="shared" ref="G80" si="33">SUM(G71:G79)</f>
        <v>0</v>
      </c>
      <c r="H80" s="18">
        <f t="shared" ref="H80" si="34">SUM(H71:H79)</f>
        <v>0</v>
      </c>
      <c r="I80" s="18">
        <f t="shared" ref="I80" si="35">SUM(I71:I79)</f>
        <v>0</v>
      </c>
      <c r="J80" s="18">
        <f t="shared" ref="J80:L80" si="36">SUM(J71:J79)</f>
        <v>0</v>
      </c>
      <c r="K80" s="24"/>
      <c r="L80" s="18">
        <f t="shared" si="36"/>
        <v>0</v>
      </c>
    </row>
    <row r="81" spans="1:12" ht="15.75" customHeight="1">
      <c r="A81" s="28">
        <f>A63</f>
        <v>1</v>
      </c>
      <c r="B81" s="29">
        <f>B63</f>
        <v>4</v>
      </c>
      <c r="C81" s="53" t="s">
        <v>4</v>
      </c>
      <c r="D81" s="54"/>
      <c r="E81" s="30"/>
      <c r="F81" s="31">
        <f>F70+F80</f>
        <v>540</v>
      </c>
      <c r="G81" s="31">
        <f t="shared" ref="G81" si="37">G70+G80</f>
        <v>20.229999999999997</v>
      </c>
      <c r="H81" s="31">
        <f t="shared" ref="H81" si="38">H70+H80</f>
        <v>18.98</v>
      </c>
      <c r="I81" s="31">
        <f t="shared" ref="I81" si="39">I70+I80</f>
        <v>86.14</v>
      </c>
      <c r="J81" s="31">
        <f t="shared" ref="J81:L81" si="40">J70+J80</f>
        <v>609.49</v>
      </c>
      <c r="K81" s="31"/>
      <c r="L81" s="31">
        <f t="shared" si="40"/>
        <v>95</v>
      </c>
    </row>
    <row r="82" spans="1:12" ht="15">
      <c r="A82" s="19">
        <v>1</v>
      </c>
      <c r="B82" s="20">
        <v>5</v>
      </c>
      <c r="C82" s="21" t="s">
        <v>19</v>
      </c>
      <c r="D82" s="5" t="s">
        <v>20</v>
      </c>
      <c r="E82" s="38" t="s">
        <v>60</v>
      </c>
      <c r="F82" s="39">
        <v>90</v>
      </c>
      <c r="G82" s="39">
        <v>4.3899999999999997</v>
      </c>
      <c r="H82" s="39">
        <v>7.2</v>
      </c>
      <c r="I82" s="39">
        <v>12.48</v>
      </c>
      <c r="J82" s="39">
        <v>173.95</v>
      </c>
      <c r="K82" s="40">
        <v>308</v>
      </c>
      <c r="L82" s="39"/>
    </row>
    <row r="83" spans="1:12" ht="15">
      <c r="A83" s="22"/>
      <c r="B83" s="14"/>
      <c r="C83" s="11"/>
      <c r="D83" s="7" t="s">
        <v>28</v>
      </c>
      <c r="E83" s="41" t="s">
        <v>43</v>
      </c>
      <c r="F83" s="42">
        <v>150</v>
      </c>
      <c r="G83" s="42">
        <v>3.15</v>
      </c>
      <c r="H83" s="42">
        <v>6.6</v>
      </c>
      <c r="I83" s="42" t="s">
        <v>51</v>
      </c>
      <c r="J83" s="42">
        <v>138</v>
      </c>
      <c r="K83" s="43">
        <v>429</v>
      </c>
      <c r="L83" s="42"/>
    </row>
    <row r="84" spans="1:12" ht="15">
      <c r="A84" s="22"/>
      <c r="B84" s="14"/>
      <c r="C84" s="11"/>
      <c r="D84" s="7" t="s">
        <v>21</v>
      </c>
      <c r="E84" s="41" t="s">
        <v>39</v>
      </c>
      <c r="F84" s="42">
        <v>200</v>
      </c>
      <c r="G84" s="42">
        <v>0.1</v>
      </c>
      <c r="H84" s="42">
        <v>0</v>
      </c>
      <c r="I84" s="42">
        <v>15.2</v>
      </c>
      <c r="J84" s="42">
        <v>61</v>
      </c>
      <c r="K84" s="43">
        <v>431</v>
      </c>
      <c r="L84" s="42"/>
    </row>
    <row r="85" spans="1:12" ht="15">
      <c r="A85" s="22"/>
      <c r="B85" s="14"/>
      <c r="C85" s="11"/>
      <c r="D85" s="7" t="s">
        <v>22</v>
      </c>
      <c r="E85" s="41" t="s">
        <v>44</v>
      </c>
      <c r="F85" s="42">
        <v>40</v>
      </c>
      <c r="G85" s="42">
        <v>2.64</v>
      </c>
      <c r="H85" s="42">
        <v>0.48</v>
      </c>
      <c r="I85" s="42">
        <v>13.36</v>
      </c>
      <c r="J85" s="42">
        <v>69.599999999999994</v>
      </c>
      <c r="K85" s="43" t="s">
        <v>45</v>
      </c>
      <c r="L85" s="42"/>
    </row>
    <row r="86" spans="1:12" ht="15">
      <c r="A86" s="22"/>
      <c r="B86" s="14"/>
      <c r="C86" s="11"/>
      <c r="D86" s="7" t="s">
        <v>25</v>
      </c>
      <c r="E86" s="41" t="s">
        <v>52</v>
      </c>
      <c r="F86" s="42">
        <v>60</v>
      </c>
      <c r="G86" s="42">
        <v>0.9</v>
      </c>
      <c r="H86" s="42">
        <v>3.3</v>
      </c>
      <c r="I86" s="42">
        <v>5.04</v>
      </c>
      <c r="J86" s="42">
        <v>58.4</v>
      </c>
      <c r="K86" s="43">
        <v>50</v>
      </c>
      <c r="L86" s="42"/>
    </row>
    <row r="87" spans="1:12" ht="15">
      <c r="A87" s="22"/>
      <c r="B87" s="14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2"/>
      <c r="B88" s="14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3"/>
      <c r="B89" s="16"/>
      <c r="C89" s="8"/>
      <c r="D89" s="17" t="s">
        <v>32</v>
      </c>
      <c r="E89" s="9"/>
      <c r="F89" s="18">
        <f>SUM(F82:F88)</f>
        <v>540</v>
      </c>
      <c r="G89" s="18">
        <f t="shared" ref="G89" si="41">SUM(G82:G88)</f>
        <v>11.18</v>
      </c>
      <c r="H89" s="18">
        <f t="shared" ref="H89" si="42">SUM(H82:H88)</f>
        <v>17.580000000000002</v>
      </c>
      <c r="I89" s="18">
        <f t="shared" ref="I89" si="43">SUM(I82:I88)</f>
        <v>46.08</v>
      </c>
      <c r="J89" s="18">
        <f t="shared" ref="J89" si="44">SUM(J82:J88)</f>
        <v>500.94999999999993</v>
      </c>
      <c r="K89" s="24"/>
      <c r="L89" s="18">
        <v>95</v>
      </c>
    </row>
    <row r="90" spans="1:12" ht="15">
      <c r="A90" s="25">
        <f>A82</f>
        <v>1</v>
      </c>
      <c r="B90" s="12">
        <f>B82</f>
        <v>5</v>
      </c>
      <c r="C90" s="10" t="s">
        <v>24</v>
      </c>
      <c r="D90" s="7" t="s">
        <v>25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2"/>
      <c r="B91" s="14"/>
      <c r="C91" s="11"/>
      <c r="D91" s="7" t="s">
        <v>26</v>
      </c>
      <c r="E91" s="41"/>
      <c r="F91" s="42"/>
      <c r="G91" s="42"/>
      <c r="H91" s="42"/>
      <c r="I91" s="42"/>
      <c r="J91" s="42"/>
      <c r="K91" s="43"/>
      <c r="L91" s="42"/>
    </row>
    <row r="92" spans="1:12" ht="15">
      <c r="A92" s="22"/>
      <c r="B92" s="14"/>
      <c r="C92" s="11"/>
      <c r="D92" s="7" t="s">
        <v>27</v>
      </c>
      <c r="E92" s="41"/>
      <c r="F92" s="42"/>
      <c r="G92" s="42"/>
      <c r="H92" s="42"/>
      <c r="I92" s="42"/>
      <c r="J92" s="42"/>
      <c r="K92" s="43"/>
      <c r="L92" s="42"/>
    </row>
    <row r="93" spans="1:12" ht="15">
      <c r="A93" s="22"/>
      <c r="B93" s="14"/>
      <c r="C93" s="11"/>
      <c r="D93" s="7" t="s">
        <v>28</v>
      </c>
      <c r="E93" s="41"/>
      <c r="F93" s="42"/>
      <c r="G93" s="42"/>
      <c r="H93" s="42"/>
      <c r="I93" s="42"/>
      <c r="J93" s="42"/>
      <c r="K93" s="43"/>
      <c r="L93" s="42"/>
    </row>
    <row r="94" spans="1:12" ht="15">
      <c r="A94" s="22"/>
      <c r="B94" s="14"/>
      <c r="C94" s="11"/>
      <c r="D94" s="7" t="s">
        <v>29</v>
      </c>
      <c r="E94" s="41"/>
      <c r="F94" s="42"/>
      <c r="G94" s="42"/>
      <c r="H94" s="42"/>
      <c r="I94" s="42"/>
      <c r="J94" s="42"/>
      <c r="K94" s="43"/>
      <c r="L94" s="42"/>
    </row>
    <row r="95" spans="1:12" ht="15">
      <c r="A95" s="22"/>
      <c r="B95" s="14"/>
      <c r="C95" s="11"/>
      <c r="D95" s="7" t="s">
        <v>30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2"/>
      <c r="B96" s="14"/>
      <c r="C96" s="11"/>
      <c r="D96" s="7" t="s">
        <v>31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2"/>
      <c r="B97" s="14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2"/>
      <c r="B98" s="14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3"/>
      <c r="B99" s="16"/>
      <c r="C99" s="8"/>
      <c r="D99" s="17" t="s">
        <v>32</v>
      </c>
      <c r="E99" s="9"/>
      <c r="F99" s="18">
        <f>SUM(F90:F98)</f>
        <v>0</v>
      </c>
      <c r="G99" s="18">
        <f t="shared" ref="G99" si="45">SUM(G90:G98)</f>
        <v>0</v>
      </c>
      <c r="H99" s="18">
        <f t="shared" ref="H99" si="46">SUM(H90:H98)</f>
        <v>0</v>
      </c>
      <c r="I99" s="18">
        <f t="shared" ref="I99" si="47">SUM(I90:I98)</f>
        <v>0</v>
      </c>
      <c r="J99" s="18">
        <f t="shared" ref="J99:L99" si="48">SUM(J90:J98)</f>
        <v>0</v>
      </c>
      <c r="K99" s="24"/>
      <c r="L99" s="18">
        <f t="shared" si="48"/>
        <v>0</v>
      </c>
    </row>
    <row r="100" spans="1:12" ht="15.75" customHeight="1">
      <c r="A100" s="28">
        <f>A82</f>
        <v>1</v>
      </c>
      <c r="B100" s="29">
        <f>B82</f>
        <v>5</v>
      </c>
      <c r="C100" s="53" t="s">
        <v>4</v>
      </c>
      <c r="D100" s="54"/>
      <c r="E100" s="30"/>
      <c r="F100" s="31">
        <f>F89+F99</f>
        <v>540</v>
      </c>
      <c r="G100" s="31">
        <f t="shared" ref="G100" si="49">G89+G99</f>
        <v>11.18</v>
      </c>
      <c r="H100" s="31">
        <f t="shared" ref="H100" si="50">H89+H99</f>
        <v>17.580000000000002</v>
      </c>
      <c r="I100" s="31">
        <f t="shared" ref="I100" si="51">I89+I99</f>
        <v>46.08</v>
      </c>
      <c r="J100" s="31">
        <f t="shared" ref="J100:L100" si="52">J89+J99</f>
        <v>500.94999999999993</v>
      </c>
      <c r="K100" s="31"/>
      <c r="L100" s="31">
        <f t="shared" si="52"/>
        <v>95</v>
      </c>
    </row>
    <row r="101" spans="1:12" ht="15">
      <c r="A101" s="19">
        <v>2</v>
      </c>
      <c r="B101" s="20">
        <v>1</v>
      </c>
      <c r="C101" s="21" t="s">
        <v>19</v>
      </c>
      <c r="D101" s="5" t="s">
        <v>20</v>
      </c>
      <c r="E101" s="38" t="s">
        <v>53</v>
      </c>
      <c r="F101" s="39">
        <v>200</v>
      </c>
      <c r="G101" s="39">
        <v>8.56</v>
      </c>
      <c r="H101" s="39">
        <v>14.12</v>
      </c>
      <c r="I101" s="39">
        <v>31.52</v>
      </c>
      <c r="J101" s="39">
        <v>287.39999999999998</v>
      </c>
      <c r="K101" s="40">
        <v>184</v>
      </c>
      <c r="L101" s="39"/>
    </row>
    <row r="102" spans="1:12" ht="15">
      <c r="A102" s="22"/>
      <c r="B102" s="14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2"/>
      <c r="B103" s="14"/>
      <c r="C103" s="11"/>
      <c r="D103" s="7" t="s">
        <v>21</v>
      </c>
      <c r="E103" s="41" t="s">
        <v>39</v>
      </c>
      <c r="F103" s="42">
        <v>200</v>
      </c>
      <c r="G103" s="42">
        <v>0.1</v>
      </c>
      <c r="H103" s="42">
        <v>0</v>
      </c>
      <c r="I103" s="42">
        <v>15.2</v>
      </c>
      <c r="J103" s="42">
        <v>61</v>
      </c>
      <c r="K103" s="43">
        <v>431</v>
      </c>
      <c r="L103" s="42"/>
    </row>
    <row r="104" spans="1:12" ht="15">
      <c r="A104" s="22"/>
      <c r="B104" s="14"/>
      <c r="C104" s="11"/>
      <c r="D104" s="7" t="s">
        <v>22</v>
      </c>
      <c r="E104" s="41" t="s">
        <v>40</v>
      </c>
      <c r="F104" s="42">
        <v>40</v>
      </c>
      <c r="G104" s="42">
        <v>5.21</v>
      </c>
      <c r="H104" s="42">
        <v>7.39</v>
      </c>
      <c r="I104" s="42">
        <v>7.7</v>
      </c>
      <c r="J104" s="42">
        <v>119</v>
      </c>
      <c r="K104" s="43">
        <v>3</v>
      </c>
      <c r="L104" s="42"/>
    </row>
    <row r="105" spans="1:12" ht="15">
      <c r="A105" s="22"/>
      <c r="B105" s="14"/>
      <c r="C105" s="11"/>
      <c r="D105" s="7" t="s">
        <v>23</v>
      </c>
      <c r="E105" s="41" t="s">
        <v>41</v>
      </c>
      <c r="F105" s="42">
        <v>100</v>
      </c>
      <c r="G105" s="42">
        <v>0.4</v>
      </c>
      <c r="H105" s="42">
        <v>0.4</v>
      </c>
      <c r="I105" s="42">
        <v>9.8000000000000007</v>
      </c>
      <c r="J105" s="42">
        <v>61</v>
      </c>
      <c r="K105" s="43">
        <v>3</v>
      </c>
      <c r="L105" s="42"/>
    </row>
    <row r="106" spans="1:12" ht="15">
      <c r="A106" s="22"/>
      <c r="B106" s="14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2"/>
      <c r="B107" s="14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>
      <c r="A108" s="23"/>
      <c r="B108" s="16"/>
      <c r="C108" s="8"/>
      <c r="D108" s="17" t="s">
        <v>32</v>
      </c>
      <c r="E108" s="9"/>
      <c r="F108" s="18">
        <f>SUM(F101:F107)</f>
        <v>540</v>
      </c>
      <c r="G108" s="18">
        <f t="shared" ref="G108:J108" si="53">SUM(G101:G107)</f>
        <v>14.270000000000001</v>
      </c>
      <c r="H108" s="18">
        <f t="shared" si="53"/>
        <v>21.909999999999997</v>
      </c>
      <c r="I108" s="18">
        <f t="shared" si="53"/>
        <v>64.22</v>
      </c>
      <c r="J108" s="18">
        <f t="shared" si="53"/>
        <v>528.4</v>
      </c>
      <c r="K108" s="24"/>
      <c r="L108" s="18">
        <v>95</v>
      </c>
    </row>
    <row r="109" spans="1:12" ht="15">
      <c r="A109" s="25">
        <f>A101</f>
        <v>2</v>
      </c>
      <c r="B109" s="12">
        <f>B101</f>
        <v>1</v>
      </c>
      <c r="C109" s="10" t="s">
        <v>24</v>
      </c>
      <c r="D109" s="7" t="s">
        <v>25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2"/>
      <c r="B110" s="14"/>
      <c r="C110" s="11"/>
      <c r="D110" s="7" t="s">
        <v>26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>
      <c r="A111" s="22"/>
      <c r="B111" s="14"/>
      <c r="C111" s="11"/>
      <c r="D111" s="7" t="s">
        <v>27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>
      <c r="A112" s="22"/>
      <c r="B112" s="14"/>
      <c r="C112" s="11"/>
      <c r="D112" s="7" t="s">
        <v>28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>
      <c r="A113" s="22"/>
      <c r="B113" s="14"/>
      <c r="C113" s="11"/>
      <c r="D113" s="7" t="s">
        <v>29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>
      <c r="A114" s="22"/>
      <c r="B114" s="14"/>
      <c r="C114" s="11"/>
      <c r="D114" s="7" t="s">
        <v>30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2"/>
      <c r="B115" s="14"/>
      <c r="C115" s="11"/>
      <c r="D115" s="7" t="s">
        <v>31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2"/>
      <c r="B116" s="14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2"/>
      <c r="B117" s="14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3"/>
      <c r="B118" s="16"/>
      <c r="C118" s="8"/>
      <c r="D118" s="17" t="s">
        <v>32</v>
      </c>
      <c r="E118" s="9"/>
      <c r="F118" s="18">
        <f>SUM(F109:F117)</f>
        <v>0</v>
      </c>
      <c r="G118" s="18">
        <f t="shared" ref="G118:J118" si="54">SUM(G109:G117)</f>
        <v>0</v>
      </c>
      <c r="H118" s="18">
        <f t="shared" si="54"/>
        <v>0</v>
      </c>
      <c r="I118" s="18">
        <f t="shared" si="54"/>
        <v>0</v>
      </c>
      <c r="J118" s="18">
        <f t="shared" si="54"/>
        <v>0</v>
      </c>
      <c r="K118" s="24"/>
      <c r="L118" s="18">
        <f t="shared" ref="L118" si="55">SUM(L109:L117)</f>
        <v>0</v>
      </c>
    </row>
    <row r="119" spans="1:12" ht="15">
      <c r="A119" s="28">
        <f>A101</f>
        <v>2</v>
      </c>
      <c r="B119" s="29">
        <f>B101</f>
        <v>1</v>
      </c>
      <c r="C119" s="53" t="s">
        <v>4</v>
      </c>
      <c r="D119" s="54"/>
      <c r="E119" s="30"/>
      <c r="F119" s="31">
        <f>F108+F118</f>
        <v>540</v>
      </c>
      <c r="G119" s="31">
        <f t="shared" ref="G119" si="56">G108+G118</f>
        <v>14.270000000000001</v>
      </c>
      <c r="H119" s="31">
        <f t="shared" ref="H119" si="57">H108+H118</f>
        <v>21.909999999999997</v>
      </c>
      <c r="I119" s="31">
        <f t="shared" ref="I119" si="58">I108+I118</f>
        <v>64.22</v>
      </c>
      <c r="J119" s="31">
        <f t="shared" ref="J119:L119" si="59">J108+J118</f>
        <v>528.4</v>
      </c>
      <c r="K119" s="31"/>
      <c r="L119" s="31">
        <f t="shared" si="59"/>
        <v>95</v>
      </c>
    </row>
    <row r="120" spans="1:12" ht="15">
      <c r="A120" s="13">
        <v>2</v>
      </c>
      <c r="B120" s="14">
        <v>2</v>
      </c>
      <c r="C120" s="21" t="s">
        <v>19</v>
      </c>
      <c r="D120" s="5" t="s">
        <v>20</v>
      </c>
      <c r="E120" s="38" t="s">
        <v>54</v>
      </c>
      <c r="F120" s="39">
        <v>90</v>
      </c>
      <c r="G120" s="39">
        <v>13.1</v>
      </c>
      <c r="H120" s="39">
        <v>14.06</v>
      </c>
      <c r="I120" s="39">
        <v>2.9</v>
      </c>
      <c r="J120" s="39">
        <v>182.81</v>
      </c>
      <c r="K120" s="40">
        <v>367</v>
      </c>
      <c r="L120" s="39"/>
    </row>
    <row r="121" spans="1:12" ht="15">
      <c r="A121" s="13"/>
      <c r="B121" s="14"/>
      <c r="C121" s="11"/>
      <c r="D121" s="7" t="s">
        <v>28</v>
      </c>
      <c r="E121" s="41" t="s">
        <v>55</v>
      </c>
      <c r="F121" s="42">
        <v>170</v>
      </c>
      <c r="G121" s="42">
        <v>3.69</v>
      </c>
      <c r="H121" s="42">
        <v>6.08</v>
      </c>
      <c r="I121" s="42">
        <v>33.81</v>
      </c>
      <c r="J121" s="42">
        <v>204.6</v>
      </c>
      <c r="K121" s="43">
        <v>414</v>
      </c>
      <c r="L121" s="42"/>
    </row>
    <row r="122" spans="1:12" ht="15">
      <c r="A122" s="13"/>
      <c r="B122" s="14"/>
      <c r="C122" s="11"/>
      <c r="D122" s="7" t="s">
        <v>21</v>
      </c>
      <c r="E122" s="41" t="s">
        <v>39</v>
      </c>
      <c r="F122" s="42">
        <v>200</v>
      </c>
      <c r="G122" s="42">
        <v>0.1</v>
      </c>
      <c r="H122" s="42">
        <v>0</v>
      </c>
      <c r="I122" s="42">
        <v>15.2</v>
      </c>
      <c r="J122" s="42">
        <v>61</v>
      </c>
      <c r="K122" s="43">
        <v>431</v>
      </c>
      <c r="L122" s="42"/>
    </row>
    <row r="123" spans="1:12" ht="15">
      <c r="A123" s="13"/>
      <c r="B123" s="14"/>
      <c r="C123" s="11"/>
      <c r="D123" s="7" t="s">
        <v>22</v>
      </c>
      <c r="E123" s="41" t="s">
        <v>44</v>
      </c>
      <c r="F123" s="42">
        <v>40</v>
      </c>
      <c r="G123" s="42">
        <v>2.64</v>
      </c>
      <c r="H123" s="42">
        <v>0.48</v>
      </c>
      <c r="I123" s="42">
        <v>13.36</v>
      </c>
      <c r="J123" s="42">
        <v>69.599999999999994</v>
      </c>
      <c r="K123" s="43" t="s">
        <v>45</v>
      </c>
      <c r="L123" s="42"/>
    </row>
    <row r="124" spans="1:12" ht="15">
      <c r="A124" s="13"/>
      <c r="B124" s="14"/>
      <c r="C124" s="11"/>
      <c r="D124" s="7" t="s">
        <v>23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3"/>
      <c r="B125" s="14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3"/>
      <c r="B126" s="14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5"/>
      <c r="B127" s="16"/>
      <c r="C127" s="8"/>
      <c r="D127" s="17" t="s">
        <v>32</v>
      </c>
      <c r="E127" s="9"/>
      <c r="F127" s="18">
        <f>SUM(F120:F126)</f>
        <v>500</v>
      </c>
      <c r="G127" s="18">
        <f t="shared" ref="G127:J127" si="60">SUM(G120:G126)</f>
        <v>19.53</v>
      </c>
      <c r="H127" s="18">
        <f t="shared" si="60"/>
        <v>20.62</v>
      </c>
      <c r="I127" s="18">
        <f t="shared" si="60"/>
        <v>65.27</v>
      </c>
      <c r="J127" s="18">
        <f t="shared" si="60"/>
        <v>518.01</v>
      </c>
      <c r="K127" s="24"/>
      <c r="L127" s="18">
        <v>95</v>
      </c>
    </row>
    <row r="128" spans="1:12" ht="15">
      <c r="A128" s="12">
        <f>A120</f>
        <v>2</v>
      </c>
      <c r="B128" s="12">
        <f>B120</f>
        <v>2</v>
      </c>
      <c r="C128" s="10" t="s">
        <v>24</v>
      </c>
      <c r="D128" s="7" t="s">
        <v>25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3"/>
      <c r="B129" s="14"/>
      <c r="C129" s="11"/>
      <c r="D129" s="7" t="s">
        <v>26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>
      <c r="A130" s="13"/>
      <c r="B130" s="14"/>
      <c r="C130" s="11"/>
      <c r="D130" s="7" t="s">
        <v>27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>
      <c r="A131" s="13"/>
      <c r="B131" s="14"/>
      <c r="C131" s="11"/>
      <c r="D131" s="7" t="s">
        <v>28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>
      <c r="A132" s="13"/>
      <c r="B132" s="14"/>
      <c r="C132" s="11"/>
      <c r="D132" s="7" t="s">
        <v>29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>
      <c r="A133" s="13"/>
      <c r="B133" s="14"/>
      <c r="C133" s="11"/>
      <c r="D133" s="7" t="s">
        <v>30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3"/>
      <c r="B134" s="14"/>
      <c r="C134" s="11"/>
      <c r="D134" s="7" t="s">
        <v>31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3"/>
      <c r="B135" s="14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3"/>
      <c r="B136" s="14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5"/>
      <c r="B137" s="16"/>
      <c r="C137" s="8"/>
      <c r="D137" s="17" t="s">
        <v>32</v>
      </c>
      <c r="E137" s="9"/>
      <c r="F137" s="18">
        <f>SUM(F128:F136)</f>
        <v>0</v>
      </c>
      <c r="G137" s="18">
        <f t="shared" ref="G137:J137" si="61">SUM(G128:G136)</f>
        <v>0</v>
      </c>
      <c r="H137" s="18">
        <f t="shared" si="61"/>
        <v>0</v>
      </c>
      <c r="I137" s="18">
        <f t="shared" si="61"/>
        <v>0</v>
      </c>
      <c r="J137" s="18">
        <f t="shared" si="61"/>
        <v>0</v>
      </c>
      <c r="K137" s="24"/>
      <c r="L137" s="18">
        <f t="shared" ref="L137" si="62">SUM(L128:L136)</f>
        <v>0</v>
      </c>
    </row>
    <row r="138" spans="1:12" ht="15">
      <c r="A138" s="32">
        <f>A120</f>
        <v>2</v>
      </c>
      <c r="B138" s="32">
        <f>B120</f>
        <v>2</v>
      </c>
      <c r="C138" s="53" t="s">
        <v>4</v>
      </c>
      <c r="D138" s="54"/>
      <c r="E138" s="30"/>
      <c r="F138" s="31">
        <f>F127+F137</f>
        <v>500</v>
      </c>
      <c r="G138" s="31">
        <f t="shared" ref="G138" si="63">G127+G137</f>
        <v>19.53</v>
      </c>
      <c r="H138" s="31">
        <f t="shared" ref="H138" si="64">H127+H137</f>
        <v>20.62</v>
      </c>
      <c r="I138" s="31">
        <f t="shared" ref="I138" si="65">I127+I137</f>
        <v>65.27</v>
      </c>
      <c r="J138" s="31">
        <f t="shared" ref="J138:L138" si="66">J127+J137</f>
        <v>518.01</v>
      </c>
      <c r="K138" s="31"/>
      <c r="L138" s="31">
        <f t="shared" si="66"/>
        <v>95</v>
      </c>
    </row>
    <row r="139" spans="1:12" ht="15">
      <c r="A139" s="19">
        <v>2</v>
      </c>
      <c r="B139" s="20">
        <v>3</v>
      </c>
      <c r="C139" s="21" t="s">
        <v>19</v>
      </c>
      <c r="D139" s="5" t="s">
        <v>20</v>
      </c>
      <c r="E139" s="38" t="s">
        <v>54</v>
      </c>
      <c r="F139" s="39">
        <v>90</v>
      </c>
      <c r="G139" s="39">
        <v>13.1</v>
      </c>
      <c r="H139" s="39">
        <v>14.06</v>
      </c>
      <c r="I139" s="39">
        <v>2.9</v>
      </c>
      <c r="J139" s="39">
        <v>182.81</v>
      </c>
      <c r="K139" s="40">
        <v>367</v>
      </c>
      <c r="L139" s="39"/>
    </row>
    <row r="140" spans="1:12" ht="15">
      <c r="A140" s="22"/>
      <c r="B140" s="14"/>
      <c r="C140" s="11"/>
      <c r="D140" s="7" t="s">
        <v>28</v>
      </c>
      <c r="E140" s="41" t="s">
        <v>56</v>
      </c>
      <c r="F140" s="42">
        <v>170</v>
      </c>
      <c r="G140" s="42">
        <v>5.65</v>
      </c>
      <c r="H140" s="42">
        <v>0.67</v>
      </c>
      <c r="I140" s="42">
        <v>29.04</v>
      </c>
      <c r="J140" s="42">
        <v>174.9</v>
      </c>
      <c r="K140" s="43">
        <v>291</v>
      </c>
      <c r="L140" s="42"/>
    </row>
    <row r="141" spans="1:12" ht="15">
      <c r="A141" s="22"/>
      <c r="B141" s="14"/>
      <c r="C141" s="11"/>
      <c r="D141" s="7" t="s">
        <v>21</v>
      </c>
      <c r="E141" s="41" t="s">
        <v>39</v>
      </c>
      <c r="F141" s="42">
        <v>200</v>
      </c>
      <c r="G141" s="42">
        <v>0.1</v>
      </c>
      <c r="H141" s="42">
        <v>0</v>
      </c>
      <c r="I141" s="42">
        <v>15.2</v>
      </c>
      <c r="J141" s="42">
        <v>61</v>
      </c>
      <c r="K141" s="43">
        <v>431</v>
      </c>
      <c r="L141" s="42"/>
    </row>
    <row r="142" spans="1:12" ht="15.75" customHeight="1">
      <c r="A142" s="22"/>
      <c r="B142" s="14"/>
      <c r="C142" s="11"/>
      <c r="D142" s="7" t="s">
        <v>22</v>
      </c>
      <c r="E142" s="41" t="s">
        <v>44</v>
      </c>
      <c r="F142" s="42">
        <v>40</v>
      </c>
      <c r="G142" s="42">
        <v>2.64</v>
      </c>
      <c r="H142" s="42">
        <v>0.48</v>
      </c>
      <c r="I142" s="42">
        <v>13.36</v>
      </c>
      <c r="J142" s="42">
        <v>69.599999999999994</v>
      </c>
      <c r="K142" s="43" t="s">
        <v>45</v>
      </c>
      <c r="L142" s="42"/>
    </row>
    <row r="143" spans="1:12" ht="15">
      <c r="A143" s="22"/>
      <c r="B143" s="14"/>
      <c r="C143" s="11"/>
      <c r="D143" s="7" t="s">
        <v>23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2"/>
      <c r="B144" s="14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2"/>
      <c r="B145" s="14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3"/>
      <c r="B146" s="16"/>
      <c r="C146" s="8"/>
      <c r="D146" s="17" t="s">
        <v>32</v>
      </c>
      <c r="E146" s="9"/>
      <c r="F146" s="18">
        <f>SUM(F139:F145)</f>
        <v>500</v>
      </c>
      <c r="G146" s="18">
        <f t="shared" ref="G146:J146" si="67">SUM(G139:G145)</f>
        <v>21.490000000000002</v>
      </c>
      <c r="H146" s="18">
        <f t="shared" si="67"/>
        <v>15.21</v>
      </c>
      <c r="I146" s="18">
        <f t="shared" si="67"/>
        <v>60.5</v>
      </c>
      <c r="J146" s="18">
        <f t="shared" si="67"/>
        <v>488.31000000000006</v>
      </c>
      <c r="K146" s="24"/>
      <c r="L146" s="18">
        <v>95</v>
      </c>
    </row>
    <row r="147" spans="1:12" ht="15">
      <c r="A147" s="25">
        <f>A139</f>
        <v>2</v>
      </c>
      <c r="B147" s="12">
        <f>B139</f>
        <v>3</v>
      </c>
      <c r="C147" s="10" t="s">
        <v>24</v>
      </c>
      <c r="D147" s="7" t="s">
        <v>25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>
      <c r="A148" s="22"/>
      <c r="B148" s="14"/>
      <c r="C148" s="11"/>
      <c r="D148" s="7" t="s">
        <v>26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>
      <c r="A149" s="22"/>
      <c r="B149" s="14"/>
      <c r="C149" s="11"/>
      <c r="D149" s="7" t="s">
        <v>27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>
      <c r="A150" s="22"/>
      <c r="B150" s="14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>
      <c r="A151" s="22"/>
      <c r="B151" s="14"/>
      <c r="C151" s="11"/>
      <c r="D151" s="7" t="s">
        <v>29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>
      <c r="A152" s="22"/>
      <c r="B152" s="14"/>
      <c r="C152" s="11"/>
      <c r="D152" s="7" t="s">
        <v>30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2"/>
      <c r="B153" s="14"/>
      <c r="C153" s="11"/>
      <c r="D153" s="7" t="s">
        <v>31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2"/>
      <c r="B154" s="14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2"/>
      <c r="B155" s="14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3"/>
      <c r="B156" s="16"/>
      <c r="C156" s="8"/>
      <c r="D156" s="17" t="s">
        <v>32</v>
      </c>
      <c r="E156" s="9"/>
      <c r="F156" s="18">
        <f>SUM(F147:F155)</f>
        <v>0</v>
      </c>
      <c r="G156" s="18">
        <f t="shared" ref="G156:J156" si="68">SUM(G147:G155)</f>
        <v>0</v>
      </c>
      <c r="H156" s="18">
        <f t="shared" si="68"/>
        <v>0</v>
      </c>
      <c r="I156" s="18">
        <f t="shared" si="68"/>
        <v>0</v>
      </c>
      <c r="J156" s="18">
        <f t="shared" si="68"/>
        <v>0</v>
      </c>
      <c r="K156" s="24"/>
      <c r="L156" s="18">
        <f t="shared" ref="L156" si="69">SUM(L147:L155)</f>
        <v>0</v>
      </c>
    </row>
    <row r="157" spans="1:12" ht="15">
      <c r="A157" s="28">
        <f>A139</f>
        <v>2</v>
      </c>
      <c r="B157" s="29">
        <f>B139</f>
        <v>3</v>
      </c>
      <c r="C157" s="53" t="s">
        <v>4</v>
      </c>
      <c r="D157" s="54"/>
      <c r="E157" s="30"/>
      <c r="F157" s="31">
        <f>F146+F156</f>
        <v>500</v>
      </c>
      <c r="G157" s="31">
        <f t="shared" ref="G157" si="70">G146+G156</f>
        <v>21.490000000000002</v>
      </c>
      <c r="H157" s="31">
        <f t="shared" ref="H157" si="71">H146+H156</f>
        <v>15.21</v>
      </c>
      <c r="I157" s="31">
        <f t="shared" ref="I157" si="72">I146+I156</f>
        <v>60.5</v>
      </c>
      <c r="J157" s="31">
        <f t="shared" ref="J157:L157" si="73">J146+J156</f>
        <v>488.31000000000006</v>
      </c>
      <c r="K157" s="31"/>
      <c r="L157" s="31">
        <f t="shared" si="73"/>
        <v>95</v>
      </c>
    </row>
    <row r="158" spans="1:12" ht="15">
      <c r="A158" s="19">
        <v>2</v>
      </c>
      <c r="B158" s="20">
        <v>4</v>
      </c>
      <c r="C158" s="21" t="s">
        <v>19</v>
      </c>
      <c r="D158" s="5" t="s">
        <v>20</v>
      </c>
      <c r="E158" s="38" t="s">
        <v>57</v>
      </c>
      <c r="F158" s="39">
        <v>200</v>
      </c>
      <c r="G158" s="39">
        <v>8.7200000000000006</v>
      </c>
      <c r="H158" s="39">
        <v>12.86</v>
      </c>
      <c r="I158" s="39">
        <v>27.12</v>
      </c>
      <c r="J158" s="39">
        <v>299</v>
      </c>
      <c r="K158" s="40">
        <v>184</v>
      </c>
      <c r="L158" s="39"/>
    </row>
    <row r="159" spans="1:12" ht="15">
      <c r="A159" s="22"/>
      <c r="B159" s="14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2"/>
      <c r="B160" s="14"/>
      <c r="C160" s="11"/>
      <c r="D160" s="7" t="s">
        <v>21</v>
      </c>
      <c r="E160" s="41" t="s">
        <v>39</v>
      </c>
      <c r="F160" s="42">
        <v>200</v>
      </c>
      <c r="G160" s="42">
        <v>0.1</v>
      </c>
      <c r="H160" s="42">
        <v>0</v>
      </c>
      <c r="I160" s="42">
        <v>15.2</v>
      </c>
      <c r="J160" s="42">
        <v>61</v>
      </c>
      <c r="K160" s="43">
        <v>431</v>
      </c>
      <c r="L160" s="42"/>
    </row>
    <row r="161" spans="1:12" ht="15">
      <c r="A161" s="22"/>
      <c r="B161" s="14"/>
      <c r="C161" s="11"/>
      <c r="D161" s="7" t="s">
        <v>22</v>
      </c>
      <c r="E161" s="41" t="s">
        <v>40</v>
      </c>
      <c r="F161" s="42">
        <v>40</v>
      </c>
      <c r="G161" s="42">
        <v>5.21</v>
      </c>
      <c r="H161" s="42">
        <v>7.39</v>
      </c>
      <c r="I161" s="42">
        <v>7.7</v>
      </c>
      <c r="J161" s="42">
        <v>119</v>
      </c>
      <c r="K161" s="43">
        <v>3</v>
      </c>
      <c r="L161" s="42"/>
    </row>
    <row r="162" spans="1:12" ht="15">
      <c r="A162" s="22"/>
      <c r="B162" s="14"/>
      <c r="C162" s="11"/>
      <c r="D162" s="7" t="s">
        <v>23</v>
      </c>
      <c r="E162" s="41" t="s">
        <v>41</v>
      </c>
      <c r="F162" s="42">
        <v>100</v>
      </c>
      <c r="G162" s="42">
        <v>0.4</v>
      </c>
      <c r="H162" s="42">
        <v>0.4</v>
      </c>
      <c r="I162" s="42">
        <v>9.8000000000000007</v>
      </c>
      <c r="J162" s="42">
        <v>47</v>
      </c>
      <c r="K162" s="43">
        <v>3</v>
      </c>
      <c r="L162" s="42"/>
    </row>
    <row r="163" spans="1:12" ht="15">
      <c r="A163" s="22"/>
      <c r="B163" s="14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2"/>
      <c r="B164" s="14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3"/>
      <c r="B165" s="16"/>
      <c r="C165" s="8"/>
      <c r="D165" s="17" t="s">
        <v>32</v>
      </c>
      <c r="E165" s="9"/>
      <c r="F165" s="18">
        <f>SUM(F158:F164)</f>
        <v>540</v>
      </c>
      <c r="G165" s="18">
        <f t="shared" ref="G165:J165" si="74">SUM(G158:G164)</f>
        <v>14.430000000000001</v>
      </c>
      <c r="H165" s="18">
        <f t="shared" si="74"/>
        <v>20.65</v>
      </c>
      <c r="I165" s="18">
        <f t="shared" si="74"/>
        <v>59.820000000000007</v>
      </c>
      <c r="J165" s="18">
        <f t="shared" si="74"/>
        <v>526</v>
      </c>
      <c r="K165" s="24"/>
      <c r="L165" s="18">
        <v>95</v>
      </c>
    </row>
    <row r="166" spans="1:12" ht="15">
      <c r="A166" s="25">
        <f>A158</f>
        <v>2</v>
      </c>
      <c r="B166" s="12">
        <f>B158</f>
        <v>4</v>
      </c>
      <c r="C166" s="10" t="s">
        <v>24</v>
      </c>
      <c r="D166" s="7" t="s">
        <v>25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2"/>
      <c r="B167" s="14"/>
      <c r="C167" s="11"/>
      <c r="D167" s="7" t="s">
        <v>26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>
      <c r="A168" s="22"/>
      <c r="B168" s="14"/>
      <c r="C168" s="11"/>
      <c r="D168" s="7" t="s">
        <v>27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>
      <c r="A169" s="22"/>
      <c r="B169" s="14"/>
      <c r="C169" s="11"/>
      <c r="D169" s="7" t="s">
        <v>28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>
      <c r="A170" s="22"/>
      <c r="B170" s="14"/>
      <c r="C170" s="11"/>
      <c r="D170" s="7" t="s">
        <v>29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>
      <c r="A171" s="22"/>
      <c r="B171" s="14"/>
      <c r="C171" s="11"/>
      <c r="D171" s="7" t="s">
        <v>30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2"/>
      <c r="B172" s="14"/>
      <c r="C172" s="11"/>
      <c r="D172" s="7" t="s">
        <v>31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2"/>
      <c r="B173" s="14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2"/>
      <c r="B174" s="14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3"/>
      <c r="B175" s="16"/>
      <c r="C175" s="8"/>
      <c r="D175" s="17" t="s">
        <v>32</v>
      </c>
      <c r="E175" s="9"/>
      <c r="F175" s="18">
        <f>SUM(F166:F174)</f>
        <v>0</v>
      </c>
      <c r="G175" s="18">
        <f t="shared" ref="G175:J175" si="75">SUM(G166:G174)</f>
        <v>0</v>
      </c>
      <c r="H175" s="18">
        <f t="shared" si="75"/>
        <v>0</v>
      </c>
      <c r="I175" s="18">
        <f t="shared" si="75"/>
        <v>0</v>
      </c>
      <c r="J175" s="18">
        <f t="shared" si="75"/>
        <v>0</v>
      </c>
      <c r="K175" s="24"/>
      <c r="L175" s="18">
        <f t="shared" ref="L175" si="76">SUM(L166:L174)</f>
        <v>0</v>
      </c>
    </row>
    <row r="176" spans="1:12" ht="15">
      <c r="A176" s="28">
        <f>A158</f>
        <v>2</v>
      </c>
      <c r="B176" s="29">
        <f>B158</f>
        <v>4</v>
      </c>
      <c r="C176" s="53" t="s">
        <v>4</v>
      </c>
      <c r="D176" s="54"/>
      <c r="E176" s="30"/>
      <c r="F176" s="31">
        <f>F165+F175</f>
        <v>540</v>
      </c>
      <c r="G176" s="31">
        <f t="shared" ref="G176" si="77">G165+G175</f>
        <v>14.430000000000001</v>
      </c>
      <c r="H176" s="31">
        <f t="shared" ref="H176" si="78">H165+H175</f>
        <v>20.65</v>
      </c>
      <c r="I176" s="31">
        <f t="shared" ref="I176" si="79">I165+I175</f>
        <v>59.820000000000007</v>
      </c>
      <c r="J176" s="31">
        <f t="shared" ref="J176:L176" si="80">J165+J175</f>
        <v>526</v>
      </c>
      <c r="K176" s="31"/>
      <c r="L176" s="31">
        <f t="shared" si="80"/>
        <v>95</v>
      </c>
    </row>
    <row r="177" spans="1:12" ht="15">
      <c r="A177" s="19">
        <v>2</v>
      </c>
      <c r="B177" s="20">
        <v>5</v>
      </c>
      <c r="C177" s="21" t="s">
        <v>19</v>
      </c>
      <c r="D177" s="5" t="s">
        <v>20</v>
      </c>
      <c r="E177" s="38" t="s">
        <v>58</v>
      </c>
      <c r="F177" s="39">
        <v>200</v>
      </c>
      <c r="G177" s="39">
        <v>10.5</v>
      </c>
      <c r="H177" s="39">
        <v>16.38</v>
      </c>
      <c r="I177" s="39">
        <v>71.62</v>
      </c>
      <c r="J177" s="39">
        <v>476.24</v>
      </c>
      <c r="K177" s="40">
        <v>538</v>
      </c>
      <c r="L177" s="39"/>
    </row>
    <row r="178" spans="1:12" ht="15">
      <c r="A178" s="22"/>
      <c r="B178" s="14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2"/>
      <c r="B179" s="14"/>
      <c r="C179" s="11"/>
      <c r="D179" s="7" t="s">
        <v>21</v>
      </c>
      <c r="E179" s="41" t="s">
        <v>50</v>
      </c>
      <c r="F179" s="42">
        <v>200</v>
      </c>
      <c r="G179" s="42">
        <v>4.5999999999999996</v>
      </c>
      <c r="H179" s="42">
        <v>3.93</v>
      </c>
      <c r="I179" s="42">
        <v>25.95</v>
      </c>
      <c r="J179" s="42">
        <v>153.91999999999999</v>
      </c>
      <c r="K179" s="43">
        <v>496</v>
      </c>
      <c r="L179" s="42"/>
    </row>
    <row r="180" spans="1:12" ht="15">
      <c r="A180" s="22"/>
      <c r="B180" s="14"/>
      <c r="C180" s="11"/>
      <c r="D180" s="7" t="s">
        <v>22</v>
      </c>
      <c r="E180" s="41"/>
      <c r="F180" s="42"/>
      <c r="G180" s="42"/>
      <c r="H180" s="42"/>
      <c r="I180" s="42"/>
      <c r="J180" s="42"/>
      <c r="K180" s="43"/>
      <c r="L180" s="42"/>
    </row>
    <row r="181" spans="1:12" ht="15">
      <c r="A181" s="22"/>
      <c r="B181" s="14"/>
      <c r="C181" s="11"/>
      <c r="D181" s="7" t="s">
        <v>23</v>
      </c>
      <c r="E181" s="41" t="s">
        <v>41</v>
      </c>
      <c r="F181" s="42">
        <v>100</v>
      </c>
      <c r="G181" s="42">
        <v>0.4</v>
      </c>
      <c r="H181" s="42">
        <v>0.4</v>
      </c>
      <c r="I181" s="42">
        <v>9.8000000000000007</v>
      </c>
      <c r="J181" s="42">
        <v>47</v>
      </c>
      <c r="K181" s="43">
        <v>3</v>
      </c>
      <c r="L181" s="42"/>
    </row>
    <row r="182" spans="1:12" ht="15">
      <c r="A182" s="22"/>
      <c r="B182" s="14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2"/>
      <c r="B183" s="14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3"/>
      <c r="B184" s="16"/>
      <c r="C184" s="8"/>
      <c r="D184" s="17" t="s">
        <v>32</v>
      </c>
      <c r="E184" s="9"/>
      <c r="F184" s="18">
        <f>SUM(F177:F183)</f>
        <v>500</v>
      </c>
      <c r="G184" s="18">
        <f t="shared" ref="G184:J184" si="81">SUM(G177:G183)</f>
        <v>15.5</v>
      </c>
      <c r="H184" s="18">
        <f t="shared" si="81"/>
        <v>20.709999999999997</v>
      </c>
      <c r="I184" s="18">
        <f t="shared" si="81"/>
        <v>107.37</v>
      </c>
      <c r="J184" s="18">
        <f t="shared" si="81"/>
        <v>677.16</v>
      </c>
      <c r="K184" s="24"/>
      <c r="L184" s="18">
        <v>95</v>
      </c>
    </row>
    <row r="185" spans="1:12" ht="15">
      <c r="A185" s="25">
        <f>A177</f>
        <v>2</v>
      </c>
      <c r="B185" s="12">
        <f>B177</f>
        <v>5</v>
      </c>
      <c r="C185" s="10" t="s">
        <v>24</v>
      </c>
      <c r="D185" s="7" t="s">
        <v>25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2"/>
      <c r="B186" s="14"/>
      <c r="C186" s="11"/>
      <c r="D186" s="7" t="s">
        <v>26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>
      <c r="A187" s="22"/>
      <c r="B187" s="14"/>
      <c r="C187" s="11"/>
      <c r="D187" s="7" t="s">
        <v>27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>
      <c r="A188" s="22"/>
      <c r="B188" s="14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>
      <c r="A189" s="22"/>
      <c r="B189" s="14"/>
      <c r="C189" s="11"/>
      <c r="D189" s="7" t="s">
        <v>29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>
      <c r="A190" s="22"/>
      <c r="B190" s="14"/>
      <c r="C190" s="11"/>
      <c r="D190" s="7" t="s">
        <v>30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2"/>
      <c r="B191" s="14"/>
      <c r="C191" s="11"/>
      <c r="D191" s="7" t="s">
        <v>31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2"/>
      <c r="B192" s="14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2"/>
      <c r="B193" s="14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3"/>
      <c r="B194" s="16"/>
      <c r="C194" s="8"/>
      <c r="D194" s="17" t="s">
        <v>32</v>
      </c>
      <c r="E194" s="9"/>
      <c r="F194" s="18">
        <f>SUM(F185:F193)</f>
        <v>0</v>
      </c>
      <c r="G194" s="18">
        <f t="shared" ref="G194:J194" si="82">SUM(G185:G193)</f>
        <v>0</v>
      </c>
      <c r="H194" s="18">
        <f t="shared" si="82"/>
        <v>0</v>
      </c>
      <c r="I194" s="18">
        <f t="shared" si="82"/>
        <v>0</v>
      </c>
      <c r="J194" s="18">
        <f t="shared" si="82"/>
        <v>0</v>
      </c>
      <c r="K194" s="24"/>
      <c r="L194" s="18">
        <f t="shared" ref="L194" si="83">SUM(L185:L193)</f>
        <v>0</v>
      </c>
    </row>
    <row r="195" spans="1:12" ht="15">
      <c r="A195" s="28">
        <f>A177</f>
        <v>2</v>
      </c>
      <c r="B195" s="29">
        <f>B177</f>
        <v>5</v>
      </c>
      <c r="C195" s="53" t="s">
        <v>4</v>
      </c>
      <c r="D195" s="54"/>
      <c r="E195" s="30"/>
      <c r="F195" s="31">
        <f>F184+F194</f>
        <v>500</v>
      </c>
      <c r="G195" s="31">
        <f t="shared" ref="G195" si="84">G184+G194</f>
        <v>15.5</v>
      </c>
      <c r="H195" s="31">
        <f t="shared" ref="H195" si="85">H184+H194</f>
        <v>20.709999999999997</v>
      </c>
      <c r="I195" s="31">
        <f t="shared" ref="I195" si="86">I184+I194</f>
        <v>107.37</v>
      </c>
      <c r="J195" s="31">
        <f t="shared" ref="J195:L195" si="87">J184+J194</f>
        <v>677.16</v>
      </c>
      <c r="K195" s="31"/>
      <c r="L195" s="31">
        <f t="shared" si="87"/>
        <v>95</v>
      </c>
    </row>
    <row r="196" spans="1:12">
      <c r="A196" s="26"/>
      <c r="B196" s="27"/>
      <c r="C196" s="55" t="s">
        <v>5</v>
      </c>
      <c r="D196" s="55"/>
      <c r="E196" s="55"/>
      <c r="F196" s="33">
        <f>(F24+F43+F62+F81+F100+F119+F138+F157+F176+F195)/(IF(F24=0,0,1)+IF(F43=0,0,1)+IF(F62=0,0,1)+IF(F81=0,0,1)+IF(F100=0,0,1)+IF(F119=0,0,1)+IF(F138=0,0,1)+IF(F157=0,0,1)+IF(F176=0,0,1)+IF(F195=0,0,1))</f>
        <v>532</v>
      </c>
      <c r="G196" s="33">
        <f t="shared" ref="G196:J196" si="88">(G24+G43+G62+G81+G100+G119+G138+G157+G176+G195)/(IF(G24=0,0,1)+IF(G43=0,0,1)+IF(G62=0,0,1)+IF(G81=0,0,1)+IF(G100=0,0,1)+IF(G119=0,0,1)+IF(G138=0,0,1)+IF(G157=0,0,1)+IF(G176=0,0,1)+IF(G195=0,0,1))</f>
        <v>17</v>
      </c>
      <c r="H196" s="33">
        <f t="shared" si="88"/>
        <v>19.339000000000002</v>
      </c>
      <c r="I196" s="33">
        <f t="shared" si="88"/>
        <v>67.751999999999995</v>
      </c>
      <c r="J196" s="33">
        <f t="shared" si="88"/>
        <v>543.21199999999999</v>
      </c>
      <c r="K196" s="33"/>
      <c r="L196" s="33">
        <f t="shared" ref="L196" si="89">(L24+L43+L62+L81+L100+L119+L138+L157+L176+L195)/(IF(L24=0,0,1)+IF(L43=0,0,1)+IF(L62=0,0,1)+IF(L81=0,0,1)+IF(L100=0,0,1)+IF(L119=0,0,1)+IF(L138=0,0,1)+IF(L157=0,0,1)+IF(L176=0,0,1)+IF(L195=0,0,1))</f>
        <v>95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2022-05-16T14:23:56Z</dcterms:created>
  <dcterms:modified xsi:type="dcterms:W3CDTF">2023-10-27T08:30:41Z</dcterms:modified>
</cp:coreProperties>
</file>